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's\Downloads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L195" i="1"/>
  <c r="L196" i="1" s="1"/>
  <c r="I138" i="1"/>
  <c r="G196" i="1"/>
  <c r="F196" i="1"/>
  <c r="J196" i="1"/>
  <c r="I196" i="1"/>
</calcChain>
</file>

<file path=xl/sharedStrings.xml><?xml version="1.0" encoding="utf-8"?>
<sst xmlns="http://schemas.openxmlformats.org/spreadsheetml/2006/main" count="242" uniqueCount="78">
  <si>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</si>
  <si>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</si>
  <si>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</si>
  <si>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</si>
  <si>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</si>
  <si>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</si>
  <si>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</si>
  <si>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</si>
  <si>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</si>
  <si>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</si>
  <si>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</si>
  <si>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</si>
  <si>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</si>
  <si>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</si>
  <si>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</si>
  <si>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</si>
  <si>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</si>
  <si>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</si>
  <si>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</si>
  <si>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</si>
  <si>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</si>
  <si>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</si>
  <si>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</si>
  <si>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</si>
  <si>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</si>
  <si>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</si>
  <si>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</si>
  <si>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</si>
  <si>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</si>
  <si>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</si>
  <si>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</si>
  <si>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</si>
  <si>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</si>
  <si>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</si>
  <si>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</si>
  <si>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</si>
  <si>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</si>
  <si>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</si>
  <si>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</si>
  <si>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плов из отварной птицы</t>
  </si>
  <si>
    <t>хлеб пшеничный</t>
  </si>
  <si>
    <t>чай с сахаром</t>
  </si>
  <si>
    <t>печенье</t>
  </si>
  <si>
    <t>макаронные изделия отварные</t>
  </si>
  <si>
    <t>рис отварной</t>
  </si>
  <si>
    <t>компот из смеси сухофруктов</t>
  </si>
  <si>
    <t>Директор</t>
  </si>
  <si>
    <t>МБОУ "ПСОШ №3"</t>
  </si>
  <si>
    <t>каша "Дружба"</t>
  </si>
  <si>
    <t>чай с лимоном</t>
  </si>
  <si>
    <t>масло сливочное</t>
  </si>
  <si>
    <t>плоды свежие (яблоки)</t>
  </si>
  <si>
    <t>гуляш из птицы</t>
  </si>
  <si>
    <t>каша гречневая рассыпчатая</t>
  </si>
  <si>
    <t xml:space="preserve">кондитерские изделия </t>
  </si>
  <si>
    <t>51/2004</t>
  </si>
  <si>
    <t>котлеты или биточки рыбные</t>
  </si>
  <si>
    <t>картофельное пюре</t>
  </si>
  <si>
    <t>напиток из шиповника</t>
  </si>
  <si>
    <t>сыр сычужный твердый порциями</t>
  </si>
  <si>
    <t>голубцы ленивые</t>
  </si>
  <si>
    <t>соус томатный</t>
  </si>
  <si>
    <t>286*</t>
  </si>
  <si>
    <t>салат из белокочанной капусты с морковью</t>
  </si>
  <si>
    <t>компот из яблок с лимоном</t>
  </si>
  <si>
    <t>каша рисовая молочная жидкая</t>
  </si>
  <si>
    <t>чай с лисоном</t>
  </si>
  <si>
    <t>биточек куриный "Солнышко"</t>
  </si>
  <si>
    <t>бутерброд с джемом или повидлом</t>
  </si>
  <si>
    <t>46/2005</t>
  </si>
  <si>
    <t>биточек из свинины в соусе с томатом</t>
  </si>
  <si>
    <t>386/2</t>
  </si>
  <si>
    <t>тефтели из мяса с рисом ("ежики")</t>
  </si>
  <si>
    <t>компот из свежих яблок</t>
  </si>
  <si>
    <t>101*</t>
  </si>
  <si>
    <t>рагу из птицы</t>
  </si>
  <si>
    <t>салат из свеклы с чесноком</t>
  </si>
  <si>
    <t>Меденникова О.И.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</si>
</sst>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47</v>
      </c>
      <c r="D1" s="55"/>
      <c r="E1" s="55"/>
      <c r="F1" s="12" t="s">
        <v>16</v>
      </c>
      <c r="G1" s="2" t="s">
        <v>17</v>
      </c>
      <c r="H1" s="56" t="s">
        <v>46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77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/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48</v>
      </c>
      <c r="F6" s="40">
        <v>200</v>
      </c>
      <c r="G6" s="40">
        <v>6.18</v>
      </c>
      <c r="H6" s="40">
        <v>5.4</v>
      </c>
      <c r="I6" s="40">
        <v>32.92</v>
      </c>
      <c r="J6" s="40">
        <v>204.96</v>
      </c>
      <c r="K6" s="41">
        <v>266</v>
      </c>
      <c r="L6" s="40">
        <v>45.27</v>
      </c>
    </row>
    <row r="7" spans="1:12" ht="15" x14ac:dyDescent="0.25">
      <c r="A7" s="23"/>
      <c r="B7" s="15"/>
      <c r="C7" s="11"/>
      <c r="D7" s="6"/>
      <c r="E7" s="42" t="s">
        <v>49</v>
      </c>
      <c r="F7" s="43">
        <v>200</v>
      </c>
      <c r="G7" s="43">
        <v>0.26</v>
      </c>
      <c r="H7" s="43">
        <v>0</v>
      </c>
      <c r="I7" s="43">
        <v>5.24</v>
      </c>
      <c r="J7" s="43">
        <v>23.24</v>
      </c>
      <c r="K7" s="44">
        <v>504</v>
      </c>
      <c r="L7" s="43">
        <v>4.1500000000000004</v>
      </c>
    </row>
    <row r="8" spans="1:12" ht="15" x14ac:dyDescent="0.25">
      <c r="A8" s="23"/>
      <c r="B8" s="15"/>
      <c r="C8" s="11"/>
      <c r="D8" s="7" t="s">
        <v>22</v>
      </c>
      <c r="E8" s="42" t="s">
        <v>50</v>
      </c>
      <c r="F8" s="43">
        <v>10</v>
      </c>
      <c r="G8" s="43">
        <v>0.05</v>
      </c>
      <c r="H8" s="43">
        <v>8.25</v>
      </c>
      <c r="I8" s="43">
        <v>0.08</v>
      </c>
      <c r="J8" s="43">
        <v>74.8</v>
      </c>
      <c r="K8" s="44">
        <v>111</v>
      </c>
      <c r="L8" s="43">
        <v>13.11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45</v>
      </c>
      <c r="G9" s="43">
        <v>3.42</v>
      </c>
      <c r="H9" s="43">
        <v>0.36</v>
      </c>
      <c r="I9" s="43">
        <v>22.14</v>
      </c>
      <c r="J9" s="43">
        <v>105.75</v>
      </c>
      <c r="K9" s="44">
        <v>114</v>
      </c>
      <c r="L9" s="43">
        <v>4.74</v>
      </c>
    </row>
    <row r="10" spans="1:12" ht="15" x14ac:dyDescent="0.25">
      <c r="A10" s="23"/>
      <c r="B10" s="15"/>
      <c r="C10" s="11"/>
      <c r="D10" s="7" t="s">
        <v>24</v>
      </c>
      <c r="E10" s="42" t="s">
        <v>51</v>
      </c>
      <c r="F10" s="43">
        <v>120</v>
      </c>
      <c r="G10" s="43">
        <v>0.48</v>
      </c>
      <c r="H10" s="43">
        <v>0.48</v>
      </c>
      <c r="I10" s="43">
        <v>11.76</v>
      </c>
      <c r="J10" s="43">
        <v>56.4</v>
      </c>
      <c r="K10" s="44">
        <v>118</v>
      </c>
      <c r="L10" s="43">
        <v>28.99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10.39</v>
      </c>
      <c r="H13" s="19">
        <f t="shared" si="0"/>
        <v>14.49</v>
      </c>
      <c r="I13" s="19">
        <f t="shared" si="0"/>
        <v>72.14</v>
      </c>
      <c r="J13" s="19">
        <f t="shared" si="0"/>
        <v>465.15</v>
      </c>
      <c r="K13" s="25"/>
      <c r="L13" s="19">
        <f t="shared" ref="L13" si="1">SUM(L6:L12)</f>
        <v>96.259999999999991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575</v>
      </c>
      <c r="G24" s="32">
        <f t="shared" ref="G24:J24" si="4">G13+G23</f>
        <v>10.39</v>
      </c>
      <c r="H24" s="32">
        <f t="shared" si="4"/>
        <v>14.49</v>
      </c>
      <c r="I24" s="32">
        <f t="shared" si="4"/>
        <v>72.14</v>
      </c>
      <c r="J24" s="32">
        <f t="shared" si="4"/>
        <v>465.15</v>
      </c>
      <c r="K24" s="32"/>
      <c r="L24" s="32">
        <f t="shared" ref="L24" si="5">L13+L23</f>
        <v>96.259999999999991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100</v>
      </c>
      <c r="G25" s="40">
        <v>15.11</v>
      </c>
      <c r="H25" s="40">
        <v>16.27</v>
      </c>
      <c r="I25" s="40">
        <v>11.33</v>
      </c>
      <c r="J25" s="40">
        <v>253.56</v>
      </c>
      <c r="K25" s="41" t="s">
        <v>55</v>
      </c>
      <c r="L25" s="40">
        <v>48.97</v>
      </c>
    </row>
    <row r="26" spans="1:12" ht="15" x14ac:dyDescent="0.25">
      <c r="A26" s="14"/>
      <c r="B26" s="15"/>
      <c r="C26" s="11"/>
      <c r="D26" s="6"/>
      <c r="E26" s="42" t="s">
        <v>53</v>
      </c>
      <c r="F26" s="43">
        <v>150</v>
      </c>
      <c r="G26" s="43">
        <v>7.23</v>
      </c>
      <c r="H26" s="43">
        <v>4.18</v>
      </c>
      <c r="I26" s="43">
        <v>32.61</v>
      </c>
      <c r="J26" s="43">
        <v>196.79</v>
      </c>
      <c r="K26" s="44">
        <v>243</v>
      </c>
      <c r="L26" s="43">
        <v>24.34</v>
      </c>
    </row>
    <row r="27" spans="1:12" ht="15" x14ac:dyDescent="0.25">
      <c r="A27" s="14"/>
      <c r="B27" s="15"/>
      <c r="C27" s="11"/>
      <c r="D27" s="7" t="s">
        <v>22</v>
      </c>
      <c r="E27" s="42" t="s">
        <v>40</v>
      </c>
      <c r="F27" s="43">
        <v>45</v>
      </c>
      <c r="G27" s="43">
        <v>3.42</v>
      </c>
      <c r="H27" s="43">
        <v>0.36</v>
      </c>
      <c r="I27" s="43">
        <v>22.14</v>
      </c>
      <c r="J27" s="43">
        <v>105.75</v>
      </c>
      <c r="K27" s="44">
        <v>114</v>
      </c>
      <c r="L27" s="43">
        <v>4.74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200</v>
      </c>
      <c r="G28" s="43">
        <v>0.06</v>
      </c>
      <c r="H28" s="43">
        <v>0</v>
      </c>
      <c r="I28" s="43">
        <v>9.18</v>
      </c>
      <c r="J28" s="43">
        <v>34.979999999999997</v>
      </c>
      <c r="K28" s="44">
        <v>527</v>
      </c>
      <c r="L28" s="43">
        <v>9.7200000000000006</v>
      </c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30</v>
      </c>
      <c r="G29" s="43">
        <v>0.96</v>
      </c>
      <c r="H29" s="43">
        <v>0.84</v>
      </c>
      <c r="I29" s="43">
        <v>24.33</v>
      </c>
      <c r="J29" s="43">
        <v>102.63</v>
      </c>
      <c r="K29" s="44"/>
      <c r="L29" s="43">
        <v>8.49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26.779999999999998</v>
      </c>
      <c r="H32" s="19">
        <f t="shared" ref="H32" si="7">SUM(H25:H31)</f>
        <v>21.65</v>
      </c>
      <c r="I32" s="19">
        <f t="shared" ref="I32" si="8">SUM(I25:I31)</f>
        <v>99.589999999999989</v>
      </c>
      <c r="J32" s="19">
        <f t="shared" ref="J32:L32" si="9">SUM(J25:J31)</f>
        <v>693.71</v>
      </c>
      <c r="K32" s="25"/>
      <c r="L32" s="19">
        <f t="shared" si="9"/>
        <v>96.259999999999991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525</v>
      </c>
      <c r="G43" s="32">
        <f t="shared" ref="G43" si="14">G32+G42</f>
        <v>26.779999999999998</v>
      </c>
      <c r="H43" s="32">
        <f t="shared" ref="H43" si="15">H32+H42</f>
        <v>21.65</v>
      </c>
      <c r="I43" s="32">
        <f t="shared" ref="I43" si="16">I32+I42</f>
        <v>99.589999999999989</v>
      </c>
      <c r="J43" s="32">
        <f t="shared" ref="J43:L43" si="17">J32+J42</f>
        <v>693.71</v>
      </c>
      <c r="K43" s="32"/>
      <c r="L43" s="32">
        <f t="shared" si="17"/>
        <v>96.259999999999991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100</v>
      </c>
      <c r="G44" s="40">
        <v>15.36</v>
      </c>
      <c r="H44" s="40">
        <v>3.14</v>
      </c>
      <c r="I44" s="40">
        <v>10.1</v>
      </c>
      <c r="J44" s="40">
        <v>130.55000000000001</v>
      </c>
      <c r="K44" s="41">
        <v>351</v>
      </c>
      <c r="L44" s="40">
        <v>41.33</v>
      </c>
    </row>
    <row r="45" spans="1:12" ht="15" x14ac:dyDescent="0.25">
      <c r="A45" s="23"/>
      <c r="B45" s="15"/>
      <c r="C45" s="11"/>
      <c r="D45" s="6"/>
      <c r="E45" s="42" t="s">
        <v>57</v>
      </c>
      <c r="F45" s="43">
        <v>150</v>
      </c>
      <c r="G45" s="43">
        <v>3.26</v>
      </c>
      <c r="H45" s="43">
        <v>5.22</v>
      </c>
      <c r="I45" s="43">
        <v>21.73</v>
      </c>
      <c r="J45" s="43">
        <v>147.38</v>
      </c>
      <c r="K45" s="44">
        <v>434</v>
      </c>
      <c r="L45" s="43">
        <v>25.37</v>
      </c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0.32</v>
      </c>
      <c r="H46" s="43">
        <v>0.14000000000000001</v>
      </c>
      <c r="I46" s="43">
        <v>10.46</v>
      </c>
      <c r="J46" s="43">
        <v>44.54</v>
      </c>
      <c r="K46" s="44">
        <v>538</v>
      </c>
      <c r="L46" s="43">
        <v>12.65</v>
      </c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45</v>
      </c>
      <c r="G47" s="43">
        <v>3.42</v>
      </c>
      <c r="H47" s="43">
        <v>0.36</v>
      </c>
      <c r="I47" s="43">
        <v>22.14</v>
      </c>
      <c r="J47" s="43">
        <v>105.75</v>
      </c>
      <c r="K47" s="44">
        <v>114</v>
      </c>
      <c r="L47" s="43">
        <v>4.74</v>
      </c>
    </row>
    <row r="48" spans="1:12" ht="15" x14ac:dyDescent="0.25">
      <c r="A48" s="23"/>
      <c r="B48" s="15"/>
      <c r="C48" s="11"/>
      <c r="D48" s="7" t="s">
        <v>24</v>
      </c>
      <c r="E48" s="42" t="s">
        <v>59</v>
      </c>
      <c r="F48" s="43">
        <v>12</v>
      </c>
      <c r="G48" s="43">
        <v>3.07</v>
      </c>
      <c r="H48" s="43">
        <v>3.13</v>
      </c>
      <c r="I48" s="43">
        <v>0</v>
      </c>
      <c r="J48" s="43">
        <v>41.16</v>
      </c>
      <c r="K48" s="44">
        <v>106</v>
      </c>
      <c r="L48" s="43">
        <v>12.17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507</v>
      </c>
      <c r="G51" s="19">
        <f t="shared" ref="G51" si="18">SUM(G44:G50)</f>
        <v>25.43</v>
      </c>
      <c r="H51" s="19">
        <f t="shared" ref="H51" si="19">SUM(H44:H50)</f>
        <v>11.989999999999998</v>
      </c>
      <c r="I51" s="19">
        <f t="shared" ref="I51" si="20">SUM(I44:I50)</f>
        <v>64.430000000000007</v>
      </c>
      <c r="J51" s="19">
        <f t="shared" ref="J51:L51" si="21">SUM(J44:J50)</f>
        <v>469.38</v>
      </c>
      <c r="K51" s="25"/>
      <c r="L51" s="19">
        <f t="shared" si="21"/>
        <v>96.26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507</v>
      </c>
      <c r="G62" s="32">
        <f t="shared" ref="G62" si="26">G51+G61</f>
        <v>25.43</v>
      </c>
      <c r="H62" s="32">
        <f t="shared" ref="H62" si="27">H51+H61</f>
        <v>11.989999999999998</v>
      </c>
      <c r="I62" s="32">
        <f t="shared" ref="I62" si="28">I51+I61</f>
        <v>64.430000000000007</v>
      </c>
      <c r="J62" s="32">
        <f t="shared" ref="J62:L62" si="29">J51+J61</f>
        <v>469.38</v>
      </c>
      <c r="K62" s="32"/>
      <c r="L62" s="32">
        <f t="shared" si="29"/>
        <v>96.26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90</v>
      </c>
      <c r="G63" s="40">
        <v>6.67</v>
      </c>
      <c r="H63" s="40">
        <v>11.25</v>
      </c>
      <c r="I63" s="40">
        <v>6.33</v>
      </c>
      <c r="J63" s="40">
        <v>168.99</v>
      </c>
      <c r="K63" s="41">
        <v>377</v>
      </c>
      <c r="L63" s="40">
        <v>55.26</v>
      </c>
    </row>
    <row r="64" spans="1:12" ht="15" x14ac:dyDescent="0.25">
      <c r="A64" s="23"/>
      <c r="B64" s="15"/>
      <c r="C64" s="11"/>
      <c r="D64" s="6"/>
      <c r="E64" s="42" t="s">
        <v>43</v>
      </c>
      <c r="F64" s="43">
        <v>150</v>
      </c>
      <c r="G64" s="43">
        <v>5.65</v>
      </c>
      <c r="H64" s="43">
        <v>0.67</v>
      </c>
      <c r="I64" s="43">
        <v>29.04</v>
      </c>
      <c r="J64" s="43">
        <v>144.9</v>
      </c>
      <c r="K64" s="44">
        <v>297</v>
      </c>
      <c r="L64" s="43">
        <v>24.14</v>
      </c>
    </row>
    <row r="65" spans="1:12" ht="15" x14ac:dyDescent="0.25">
      <c r="A65" s="23"/>
      <c r="B65" s="15"/>
      <c r="C65" s="11"/>
      <c r="D65" s="7" t="s">
        <v>22</v>
      </c>
      <c r="E65" s="42" t="s">
        <v>61</v>
      </c>
      <c r="F65" s="43">
        <v>25</v>
      </c>
      <c r="G65" s="43">
        <v>0.28000000000000003</v>
      </c>
      <c r="H65" s="43">
        <v>0.56999999999999995</v>
      </c>
      <c r="I65" s="43">
        <v>2.0099999999999998</v>
      </c>
      <c r="J65" s="43">
        <v>14.25</v>
      </c>
      <c r="K65" s="44">
        <v>462</v>
      </c>
      <c r="L65" s="43">
        <v>8.11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45</v>
      </c>
      <c r="G66" s="43">
        <v>3.42</v>
      </c>
      <c r="H66" s="43">
        <v>0.36</v>
      </c>
      <c r="I66" s="43">
        <v>22.14</v>
      </c>
      <c r="J66" s="43">
        <v>105.75</v>
      </c>
      <c r="K66" s="44">
        <v>114</v>
      </c>
      <c r="L66" s="43">
        <v>4.74</v>
      </c>
    </row>
    <row r="67" spans="1:12" ht="15" x14ac:dyDescent="0.25">
      <c r="A67" s="23"/>
      <c r="B67" s="15"/>
      <c r="C67" s="11"/>
      <c r="D67" s="7" t="s">
        <v>24</v>
      </c>
      <c r="E67" s="42" t="s">
        <v>41</v>
      </c>
      <c r="F67" s="43">
        <v>200</v>
      </c>
      <c r="G67" s="43">
        <v>0.12</v>
      </c>
      <c r="H67" s="43">
        <v>0</v>
      </c>
      <c r="I67" s="43">
        <v>6.02</v>
      </c>
      <c r="J67" s="43">
        <v>23.8</v>
      </c>
      <c r="K67" s="44" t="s">
        <v>62</v>
      </c>
      <c r="L67" s="43">
        <v>4.01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16.14</v>
      </c>
      <c r="H70" s="19">
        <f t="shared" ref="H70" si="31">SUM(H63:H69)</f>
        <v>12.85</v>
      </c>
      <c r="I70" s="19">
        <f t="shared" ref="I70" si="32">SUM(I63:I69)</f>
        <v>65.539999999999992</v>
      </c>
      <c r="J70" s="19">
        <f t="shared" ref="J70:L70" si="33">SUM(J63:J69)</f>
        <v>457.69</v>
      </c>
      <c r="K70" s="25"/>
      <c r="L70" s="19">
        <f t="shared" si="33"/>
        <v>96.26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510</v>
      </c>
      <c r="G81" s="32">
        <f t="shared" ref="G81" si="38">G70+G80</f>
        <v>16.14</v>
      </c>
      <c r="H81" s="32">
        <f t="shared" ref="H81" si="39">H70+H80</f>
        <v>12.85</v>
      </c>
      <c r="I81" s="32">
        <f t="shared" ref="I81" si="40">I70+I80</f>
        <v>65.539999999999992</v>
      </c>
      <c r="J81" s="32">
        <f t="shared" ref="J81:L81" si="41">J70+J80</f>
        <v>457.69</v>
      </c>
      <c r="K81" s="32"/>
      <c r="L81" s="32">
        <f t="shared" si="41"/>
        <v>96.26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39</v>
      </c>
      <c r="F82" s="40">
        <v>200</v>
      </c>
      <c r="G82" s="40">
        <v>15.24</v>
      </c>
      <c r="H82" s="40">
        <v>15.14</v>
      </c>
      <c r="I82" s="40">
        <v>36.1</v>
      </c>
      <c r="J82" s="40">
        <v>341.9</v>
      </c>
      <c r="K82" s="41">
        <v>411</v>
      </c>
      <c r="L82" s="40">
        <v>71.5</v>
      </c>
    </row>
    <row r="83" spans="1:12" ht="15" x14ac:dyDescent="0.25">
      <c r="A83" s="23"/>
      <c r="B83" s="15"/>
      <c r="C83" s="11"/>
      <c r="D83" s="6"/>
      <c r="E83" s="42" t="s">
        <v>63</v>
      </c>
      <c r="F83" s="43">
        <v>70</v>
      </c>
      <c r="G83" s="43">
        <v>1.1499999999999999</v>
      </c>
      <c r="H83" s="43">
        <v>5.66</v>
      </c>
      <c r="I83" s="43">
        <v>6.74</v>
      </c>
      <c r="J83" s="43">
        <v>82.52</v>
      </c>
      <c r="K83" s="44">
        <v>2</v>
      </c>
      <c r="L83" s="43">
        <v>11.89</v>
      </c>
    </row>
    <row r="84" spans="1:12" ht="15" x14ac:dyDescent="0.25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0.14000000000000001</v>
      </c>
      <c r="H84" s="43">
        <v>0.12</v>
      </c>
      <c r="I84" s="43">
        <v>7.86</v>
      </c>
      <c r="J84" s="43">
        <v>33.479999999999997</v>
      </c>
      <c r="K84" s="44">
        <v>528</v>
      </c>
      <c r="L84" s="43">
        <v>8.1300000000000008</v>
      </c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45</v>
      </c>
      <c r="G85" s="43">
        <v>3.42</v>
      </c>
      <c r="H85" s="43">
        <v>0.36</v>
      </c>
      <c r="I85" s="43">
        <v>22.14</v>
      </c>
      <c r="J85" s="43">
        <v>105.75</v>
      </c>
      <c r="K85" s="44">
        <v>114</v>
      </c>
      <c r="L85" s="43">
        <v>4.74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19.950000000000003</v>
      </c>
      <c r="H89" s="19">
        <f t="shared" ref="H89" si="43">SUM(H82:H88)</f>
        <v>21.28</v>
      </c>
      <c r="I89" s="19">
        <f t="shared" ref="I89" si="44">SUM(I82:I88)</f>
        <v>72.84</v>
      </c>
      <c r="J89" s="19">
        <f t="shared" ref="J89:L89" si="45">SUM(J82:J88)</f>
        <v>563.65</v>
      </c>
      <c r="K89" s="25"/>
      <c r="L89" s="19">
        <f t="shared" si="45"/>
        <v>96.259999999999991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515</v>
      </c>
      <c r="G100" s="32">
        <f t="shared" ref="G100" si="50">G89+G99</f>
        <v>19.950000000000003</v>
      </c>
      <c r="H100" s="32">
        <f t="shared" ref="H100" si="51">H89+H99</f>
        <v>21.28</v>
      </c>
      <c r="I100" s="32">
        <f t="shared" ref="I100" si="52">I89+I99</f>
        <v>72.84</v>
      </c>
      <c r="J100" s="32">
        <f t="shared" ref="J100:L100" si="53">J89+J99</f>
        <v>563.65</v>
      </c>
      <c r="K100" s="32"/>
      <c r="L100" s="32">
        <f t="shared" si="53"/>
        <v>96.259999999999991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200</v>
      </c>
      <c r="G101" s="40">
        <v>5.38</v>
      </c>
      <c r="H101" s="40">
        <v>5.32</v>
      </c>
      <c r="I101" s="40">
        <v>25.36</v>
      </c>
      <c r="J101" s="40">
        <v>171.04</v>
      </c>
      <c r="K101" s="41">
        <v>274</v>
      </c>
      <c r="L101" s="40">
        <v>46.21</v>
      </c>
    </row>
    <row r="102" spans="1:12" ht="15" x14ac:dyDescent="0.25">
      <c r="A102" s="23"/>
      <c r="B102" s="15"/>
      <c r="C102" s="11"/>
      <c r="D102" s="6"/>
      <c r="E102" s="42" t="s">
        <v>59</v>
      </c>
      <c r="F102" s="43">
        <v>12</v>
      </c>
      <c r="G102" s="43">
        <v>3.07</v>
      </c>
      <c r="H102" s="43">
        <v>3.13</v>
      </c>
      <c r="I102" s="43">
        <v>0</v>
      </c>
      <c r="J102" s="43">
        <v>41.16</v>
      </c>
      <c r="K102" s="44">
        <v>106</v>
      </c>
      <c r="L102" s="43">
        <v>12.17</v>
      </c>
    </row>
    <row r="103" spans="1:12" ht="15" x14ac:dyDescent="0.25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0.26</v>
      </c>
      <c r="H103" s="43">
        <v>0</v>
      </c>
      <c r="I103" s="43">
        <v>5.24</v>
      </c>
      <c r="J103" s="43">
        <v>23.24</v>
      </c>
      <c r="K103" s="44">
        <v>504</v>
      </c>
      <c r="L103" s="43">
        <v>4.1500000000000004</v>
      </c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45</v>
      </c>
      <c r="G104" s="43">
        <v>3.42</v>
      </c>
      <c r="H104" s="43">
        <v>0.36</v>
      </c>
      <c r="I104" s="43">
        <v>22.14</v>
      </c>
      <c r="J104" s="43">
        <v>105.75</v>
      </c>
      <c r="K104" s="44">
        <v>114</v>
      </c>
      <c r="L104" s="43">
        <v>4.74</v>
      </c>
    </row>
    <row r="105" spans="1:12" ht="15" x14ac:dyDescent="0.25">
      <c r="A105" s="23"/>
      <c r="B105" s="15"/>
      <c r="C105" s="11"/>
      <c r="D105" s="7" t="s">
        <v>24</v>
      </c>
      <c r="E105" s="42" t="s">
        <v>51</v>
      </c>
      <c r="F105" s="43">
        <v>120</v>
      </c>
      <c r="G105" s="43">
        <v>0.48</v>
      </c>
      <c r="H105" s="43">
        <v>0.48</v>
      </c>
      <c r="I105" s="43">
        <v>11.76</v>
      </c>
      <c r="J105" s="43">
        <v>56.4</v>
      </c>
      <c r="K105" s="44">
        <v>118</v>
      </c>
      <c r="L105" s="43">
        <v>28.99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577</v>
      </c>
      <c r="G108" s="19">
        <f t="shared" ref="G108:J108" si="54">SUM(G101:G107)</f>
        <v>12.61</v>
      </c>
      <c r="H108" s="19">
        <f t="shared" si="54"/>
        <v>9.2899999999999991</v>
      </c>
      <c r="I108" s="19">
        <f t="shared" si="54"/>
        <v>64.5</v>
      </c>
      <c r="J108" s="19">
        <f t="shared" si="54"/>
        <v>397.59</v>
      </c>
      <c r="K108" s="25"/>
      <c r="L108" s="19">
        <f t="shared" ref="L108" si="55">SUM(L101:L107)</f>
        <v>96.259999999999991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577</v>
      </c>
      <c r="G119" s="32">
        <f t="shared" ref="G119" si="58">G108+G118</f>
        <v>12.61</v>
      </c>
      <c r="H119" s="32">
        <f t="shared" ref="H119" si="59">H108+H118</f>
        <v>9.2899999999999991</v>
      </c>
      <c r="I119" s="32">
        <f t="shared" ref="I119" si="60">I108+I118</f>
        <v>64.5</v>
      </c>
      <c r="J119" s="32">
        <f t="shared" ref="J119:L119" si="61">J108+J118</f>
        <v>397.59</v>
      </c>
      <c r="K119" s="32"/>
      <c r="L119" s="32">
        <f t="shared" si="61"/>
        <v>96.259999999999991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90</v>
      </c>
      <c r="G120" s="40">
        <v>10.3</v>
      </c>
      <c r="H120" s="40">
        <v>11.58</v>
      </c>
      <c r="I120" s="40">
        <v>8.7799999999999994</v>
      </c>
      <c r="J120" s="40">
        <v>177.95</v>
      </c>
      <c r="K120" s="41" t="s">
        <v>69</v>
      </c>
      <c r="L120" s="40">
        <v>48.37</v>
      </c>
    </row>
    <row r="121" spans="1:12" ht="15" x14ac:dyDescent="0.25">
      <c r="A121" s="14"/>
      <c r="B121" s="15"/>
      <c r="C121" s="11"/>
      <c r="D121" s="6"/>
      <c r="E121" s="42" t="s">
        <v>43</v>
      </c>
      <c r="F121" s="43">
        <v>150</v>
      </c>
      <c r="G121" s="43">
        <v>5.65</v>
      </c>
      <c r="H121" s="43">
        <v>0.67</v>
      </c>
      <c r="I121" s="43">
        <v>29.04</v>
      </c>
      <c r="J121" s="43">
        <v>144.9</v>
      </c>
      <c r="K121" s="44">
        <v>297</v>
      </c>
      <c r="L121" s="43">
        <v>24.14</v>
      </c>
    </row>
    <row r="122" spans="1:12" ht="15" x14ac:dyDescent="0.25">
      <c r="A122" s="14"/>
      <c r="B122" s="15"/>
      <c r="C122" s="11"/>
      <c r="D122" s="7" t="s">
        <v>22</v>
      </c>
      <c r="E122" s="42" t="s">
        <v>40</v>
      </c>
      <c r="F122" s="43">
        <v>45</v>
      </c>
      <c r="G122" s="43">
        <v>3.42</v>
      </c>
      <c r="H122" s="43">
        <v>0.36</v>
      </c>
      <c r="I122" s="43">
        <v>22.14</v>
      </c>
      <c r="J122" s="43">
        <v>105.75</v>
      </c>
      <c r="K122" s="44">
        <v>114</v>
      </c>
      <c r="L122" s="43">
        <v>4.74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200</v>
      </c>
      <c r="G123" s="43">
        <v>0.12</v>
      </c>
      <c r="H123" s="43">
        <v>0</v>
      </c>
      <c r="I123" s="43">
        <v>6.02</v>
      </c>
      <c r="J123" s="43">
        <v>23.8</v>
      </c>
      <c r="K123" s="44" t="s">
        <v>62</v>
      </c>
      <c r="L123" s="43">
        <v>4.01</v>
      </c>
    </row>
    <row r="124" spans="1:12" ht="15" x14ac:dyDescent="0.25">
      <c r="A124" s="14"/>
      <c r="B124" s="15"/>
      <c r="C124" s="11"/>
      <c r="D124" s="7" t="s">
        <v>24</v>
      </c>
      <c r="E124" s="42" t="s">
        <v>68</v>
      </c>
      <c r="F124" s="43">
        <v>50</v>
      </c>
      <c r="G124" s="43">
        <v>2.63</v>
      </c>
      <c r="H124" s="43">
        <v>1.54</v>
      </c>
      <c r="I124" s="43">
        <v>27.32</v>
      </c>
      <c r="J124" s="43">
        <v>131.83000000000001</v>
      </c>
      <c r="K124" s="44">
        <v>101</v>
      </c>
      <c r="L124" s="43">
        <v>15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62">SUM(G120:G126)</f>
        <v>22.12</v>
      </c>
      <c r="H127" s="19">
        <f t="shared" si="62"/>
        <v>14.149999999999999</v>
      </c>
      <c r="I127" s="19">
        <f t="shared" si="62"/>
        <v>93.300000000000011</v>
      </c>
      <c r="J127" s="19">
        <f t="shared" si="62"/>
        <v>584.23</v>
      </c>
      <c r="K127" s="25"/>
      <c r="L127" s="19">
        <f t="shared" ref="L127" si="63">SUM(L120:L126)</f>
        <v>96.259999999999991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535</v>
      </c>
      <c r="G138" s="32">
        <f t="shared" ref="G138" si="66">G127+G137</f>
        <v>22.12</v>
      </c>
      <c r="H138" s="32">
        <f t="shared" ref="H138" si="67">H127+H137</f>
        <v>14.149999999999999</v>
      </c>
      <c r="I138" s="32">
        <f t="shared" ref="I138" si="68">I127+I137</f>
        <v>93.300000000000011</v>
      </c>
      <c r="J138" s="32">
        <f t="shared" ref="J138:L138" si="69">J127+J137</f>
        <v>584.23</v>
      </c>
      <c r="K138" s="32"/>
      <c r="L138" s="32">
        <f t="shared" si="69"/>
        <v>96.259999999999991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90</v>
      </c>
      <c r="G139" s="40">
        <v>9.69</v>
      </c>
      <c r="H139" s="40">
        <v>26.94</v>
      </c>
      <c r="I139" s="40">
        <v>17.23</v>
      </c>
      <c r="J139" s="40">
        <v>346.28</v>
      </c>
      <c r="K139" s="41" t="s">
        <v>71</v>
      </c>
      <c r="L139" s="40">
        <v>50.19</v>
      </c>
    </row>
    <row r="140" spans="1:12" ht="15" x14ac:dyDescent="0.25">
      <c r="A140" s="23"/>
      <c r="B140" s="15"/>
      <c r="C140" s="11"/>
      <c r="D140" s="6"/>
      <c r="E140" s="42" t="s">
        <v>44</v>
      </c>
      <c r="F140" s="43">
        <v>150</v>
      </c>
      <c r="G140" s="43">
        <v>3.54</v>
      </c>
      <c r="H140" s="43">
        <v>3.72</v>
      </c>
      <c r="I140" s="43">
        <v>36.72</v>
      </c>
      <c r="J140" s="43">
        <v>194.55</v>
      </c>
      <c r="K140" s="44">
        <v>419</v>
      </c>
      <c r="L140" s="43">
        <v>25.37</v>
      </c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</v>
      </c>
      <c r="G141" s="43">
        <v>1.5</v>
      </c>
      <c r="H141" s="43">
        <v>1.96</v>
      </c>
      <c r="I141" s="43">
        <v>14.88</v>
      </c>
      <c r="J141" s="43">
        <v>83.4</v>
      </c>
      <c r="K141" s="44">
        <v>609</v>
      </c>
      <c r="L141" s="43">
        <v>6.24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45</v>
      </c>
      <c r="G142" s="43">
        <v>3.42</v>
      </c>
      <c r="H142" s="43">
        <v>0.36</v>
      </c>
      <c r="I142" s="43">
        <v>22.14</v>
      </c>
      <c r="J142" s="43">
        <v>105.75</v>
      </c>
      <c r="K142" s="44">
        <v>114</v>
      </c>
      <c r="L142" s="43">
        <v>4.74</v>
      </c>
    </row>
    <row r="143" spans="1:12" ht="15" x14ac:dyDescent="0.25">
      <c r="A143" s="23"/>
      <c r="B143" s="15"/>
      <c r="C143" s="11"/>
      <c r="D143" s="7" t="s">
        <v>24</v>
      </c>
      <c r="E143" s="42" t="s">
        <v>45</v>
      </c>
      <c r="F143" s="43">
        <v>200</v>
      </c>
      <c r="G143" s="43">
        <v>0.06</v>
      </c>
      <c r="H143" s="43">
        <v>0</v>
      </c>
      <c r="I143" s="43">
        <v>9.18</v>
      </c>
      <c r="J143" s="43">
        <v>34.979999999999997</v>
      </c>
      <c r="K143" s="44">
        <v>527</v>
      </c>
      <c r="L143" s="43">
        <v>9.7200000000000006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18.209999999999997</v>
      </c>
      <c r="H146" s="19">
        <f t="shared" si="70"/>
        <v>32.979999999999997</v>
      </c>
      <c r="I146" s="19">
        <f t="shared" si="70"/>
        <v>100.15</v>
      </c>
      <c r="J146" s="19">
        <f t="shared" si="70"/>
        <v>764.95999999999992</v>
      </c>
      <c r="K146" s="25"/>
      <c r="L146" s="19">
        <f t="shared" ref="L146" si="71">SUM(L139:L145)</f>
        <v>96.259999999999991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505</v>
      </c>
      <c r="G157" s="32">
        <f t="shared" ref="G157" si="74">G146+G156</f>
        <v>18.209999999999997</v>
      </c>
      <c r="H157" s="32">
        <f t="shared" ref="H157" si="75">H146+H156</f>
        <v>32.979999999999997</v>
      </c>
      <c r="I157" s="32">
        <f t="shared" ref="I157" si="76">I146+I156</f>
        <v>100.15</v>
      </c>
      <c r="J157" s="32">
        <f t="shared" ref="J157:L157" si="77">J146+J156</f>
        <v>764.95999999999992</v>
      </c>
      <c r="K157" s="32"/>
      <c r="L157" s="32">
        <f t="shared" si="77"/>
        <v>96.259999999999991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100</v>
      </c>
      <c r="G158" s="40">
        <v>6.94</v>
      </c>
      <c r="H158" s="40">
        <v>17.579999999999998</v>
      </c>
      <c r="I158" s="40">
        <v>19.87</v>
      </c>
      <c r="J158" s="40">
        <v>265.69</v>
      </c>
      <c r="K158" s="41">
        <v>395</v>
      </c>
      <c r="L158" s="40">
        <v>47.23</v>
      </c>
    </row>
    <row r="159" spans="1:12" ht="15" x14ac:dyDescent="0.25">
      <c r="A159" s="23"/>
      <c r="B159" s="15"/>
      <c r="C159" s="11"/>
      <c r="D159" s="6"/>
      <c r="E159" s="42" t="s">
        <v>53</v>
      </c>
      <c r="F159" s="43">
        <v>150</v>
      </c>
      <c r="G159" s="43">
        <v>7.23</v>
      </c>
      <c r="H159" s="43">
        <v>4.18</v>
      </c>
      <c r="I159" s="43">
        <v>32.61</v>
      </c>
      <c r="J159" s="43">
        <v>196.79</v>
      </c>
      <c r="K159" s="44">
        <v>243</v>
      </c>
      <c r="L159" s="43">
        <v>24.34</v>
      </c>
    </row>
    <row r="160" spans="1:12" ht="15" x14ac:dyDescent="0.25">
      <c r="A160" s="23"/>
      <c r="B160" s="15"/>
      <c r="C160" s="11"/>
      <c r="D160" s="7" t="s">
        <v>22</v>
      </c>
      <c r="E160" s="42" t="s">
        <v>59</v>
      </c>
      <c r="F160" s="43">
        <v>12</v>
      </c>
      <c r="G160" s="43">
        <v>3.07</v>
      </c>
      <c r="H160" s="43">
        <v>3.13</v>
      </c>
      <c r="I160" s="43">
        <v>0</v>
      </c>
      <c r="J160" s="43">
        <v>41.16</v>
      </c>
      <c r="K160" s="44">
        <v>106</v>
      </c>
      <c r="L160" s="43">
        <v>12.17</v>
      </c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45</v>
      </c>
      <c r="G161" s="43">
        <v>3.42</v>
      </c>
      <c r="H161" s="43">
        <v>0.36</v>
      </c>
      <c r="I161" s="43">
        <v>22.14</v>
      </c>
      <c r="J161" s="43">
        <v>105.75</v>
      </c>
      <c r="K161" s="44">
        <v>114</v>
      </c>
      <c r="L161" s="43">
        <v>4.74</v>
      </c>
    </row>
    <row r="162" spans="1:12" ht="15" x14ac:dyDescent="0.25">
      <c r="A162" s="23"/>
      <c r="B162" s="15"/>
      <c r="C162" s="11"/>
      <c r="D162" s="7" t="s">
        <v>24</v>
      </c>
      <c r="E162" s="42" t="s">
        <v>73</v>
      </c>
      <c r="F162" s="43">
        <v>200</v>
      </c>
      <c r="G162" s="43">
        <v>0.12</v>
      </c>
      <c r="H162" s="43">
        <v>0.12</v>
      </c>
      <c r="I162" s="43">
        <v>10.92</v>
      </c>
      <c r="J162" s="43">
        <v>44.42</v>
      </c>
      <c r="K162" s="44" t="s">
        <v>74</v>
      </c>
      <c r="L162" s="43">
        <v>7.78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507</v>
      </c>
      <c r="G165" s="19">
        <f t="shared" ref="G165:J165" si="78">SUM(G158:G164)</f>
        <v>20.780000000000005</v>
      </c>
      <c r="H165" s="19">
        <f t="shared" si="78"/>
        <v>25.369999999999997</v>
      </c>
      <c r="I165" s="19">
        <f t="shared" si="78"/>
        <v>85.54</v>
      </c>
      <c r="J165" s="19">
        <f t="shared" si="78"/>
        <v>653.80999999999995</v>
      </c>
      <c r="K165" s="25"/>
      <c r="L165" s="19">
        <f t="shared" ref="L165" si="79">SUM(L158:L164)</f>
        <v>96.259999999999991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507</v>
      </c>
      <c r="G176" s="32">
        <f t="shared" ref="G176" si="82">G165+G175</f>
        <v>20.780000000000005</v>
      </c>
      <c r="H176" s="32">
        <f t="shared" ref="H176" si="83">H165+H175</f>
        <v>25.369999999999997</v>
      </c>
      <c r="I176" s="32">
        <f t="shared" ref="I176" si="84">I165+I175</f>
        <v>85.54</v>
      </c>
      <c r="J176" s="32">
        <f t="shared" ref="J176:L176" si="85">J165+J175</f>
        <v>653.80999999999995</v>
      </c>
      <c r="K176" s="32"/>
      <c r="L176" s="32">
        <f t="shared" si="85"/>
        <v>96.259999999999991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75</v>
      </c>
      <c r="F177" s="40">
        <v>200</v>
      </c>
      <c r="G177" s="40">
        <v>15.78</v>
      </c>
      <c r="H177" s="40">
        <v>16.46</v>
      </c>
      <c r="I177" s="40">
        <v>18.18</v>
      </c>
      <c r="J177" s="40">
        <v>283.42</v>
      </c>
      <c r="K177" s="41">
        <v>412</v>
      </c>
      <c r="L177" s="40">
        <v>72.819999999999993</v>
      </c>
    </row>
    <row r="178" spans="1:12" ht="15" x14ac:dyDescent="0.25">
      <c r="A178" s="23"/>
      <c r="B178" s="15"/>
      <c r="C178" s="11"/>
      <c r="D178" s="6"/>
      <c r="E178" s="42" t="s">
        <v>76</v>
      </c>
      <c r="F178" s="43">
        <v>60</v>
      </c>
      <c r="G178" s="43">
        <v>0.86</v>
      </c>
      <c r="H178" s="43">
        <v>4.01</v>
      </c>
      <c r="I178" s="43">
        <v>5</v>
      </c>
      <c r="J178" s="43">
        <v>59.47</v>
      </c>
      <c r="K178" s="44">
        <v>57</v>
      </c>
      <c r="L178" s="43">
        <v>14.69</v>
      </c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0.12</v>
      </c>
      <c r="H179" s="43">
        <v>0</v>
      </c>
      <c r="I179" s="43">
        <v>6.02</v>
      </c>
      <c r="J179" s="43">
        <v>23.8</v>
      </c>
      <c r="K179" s="44" t="s">
        <v>62</v>
      </c>
      <c r="L179" s="43">
        <v>4.01</v>
      </c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45</v>
      </c>
      <c r="G180" s="43">
        <v>3.42</v>
      </c>
      <c r="H180" s="43">
        <v>0.36</v>
      </c>
      <c r="I180" s="43">
        <v>22.14</v>
      </c>
      <c r="J180" s="43">
        <v>105.75</v>
      </c>
      <c r="K180" s="44">
        <v>114</v>
      </c>
      <c r="L180" s="43">
        <v>4.74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20.18</v>
      </c>
      <c r="H184" s="19">
        <f t="shared" si="86"/>
        <v>20.83</v>
      </c>
      <c r="I184" s="19">
        <f t="shared" si="86"/>
        <v>51.34</v>
      </c>
      <c r="J184" s="19">
        <f t="shared" si="86"/>
        <v>472.44</v>
      </c>
      <c r="K184" s="25"/>
      <c r="L184" s="19">
        <f t="shared" ref="L184" si="87">SUM(L177:L183)</f>
        <v>96.259999999999991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505</v>
      </c>
      <c r="G195" s="32">
        <f t="shared" ref="G195" si="90">G184+G194</f>
        <v>20.18</v>
      </c>
      <c r="H195" s="32">
        <f t="shared" ref="H195" si="91">H184+H194</f>
        <v>20.83</v>
      </c>
      <c r="I195" s="32">
        <f t="shared" ref="I195" si="92">I184+I194</f>
        <v>51.34</v>
      </c>
      <c r="J195" s="32">
        <f t="shared" ref="J195:L195" si="93">J184+J194</f>
        <v>472.44</v>
      </c>
      <c r="K195" s="32"/>
      <c r="L195" s="32">
        <f t="shared" si="93"/>
        <v>96.259999999999991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526.1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19.259000000000004</v>
      </c>
      <c r="H196" s="34">
        <f t="shared" si="94"/>
        <v>18.488</v>
      </c>
      <c r="I196" s="34">
        <f t="shared" si="94"/>
        <v>76.936999999999983</v>
      </c>
      <c r="J196" s="34">
        <f t="shared" si="94"/>
        <v>552.26099999999997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96.259999999999991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User's</cp:lastModifiedBy>
  <cp:lastPrinted>2023-11-21T05:33:10Z</cp:lastPrinted>
  <dcterms:created xsi:type="dcterms:W3CDTF">2022-05-16T14:23:56Z</dcterms:created>
  <dcterms:modified xsi:type="dcterms:W3CDTF">2024-02-01T06:50:50Z</dcterms:modified>
</cp:coreProperties>
</file>